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52.1.20\exchange\Lavrenteva\ПРАВЛЕНИЯ 2020_2026\Протоколы и решения 2026\решения\25.05.2026\"/>
    </mc:Choice>
  </mc:AlternateContent>
  <bookViews>
    <workbookView xWindow="-120" yWindow="-120" windowWidth="29040" windowHeight="15840" tabRatio="597"/>
  </bookViews>
  <sheets>
    <sheet name="Лист1" sheetId="1" r:id="rId1"/>
  </sheet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7" i="1"/>
  <c r="I32" i="1"/>
  <c r="H32" i="1" l="1"/>
  <c r="L32" i="1" l="1"/>
</calcChain>
</file>

<file path=xl/sharedStrings.xml><?xml version="1.0" encoding="utf-8"?>
<sst xmlns="http://schemas.openxmlformats.org/spreadsheetml/2006/main" count="224" uniqueCount="107">
  <si>
    <t>Муниципальное образование</t>
  </si>
  <si>
    <t>Населенный пункт</t>
  </si>
  <si>
    <t>Наименование объекта строительства (согласно акту законченного строительством объекта)</t>
  </si>
  <si>
    <t>Код объекта строительства &lt;1&gt;</t>
  </si>
  <si>
    <t>Фактически понесенные расходы на выполнение мероприятий по подключению (технологическому присоединению) газоиспользующего оборудования к газораспределительным сетям в рамках догазификации и в рамках догазификации котельных (далее - мероприятия по технологическому присоединению в рамках догазификации), рублей (без учета налога на добавленную стоимость)</t>
  </si>
  <si>
    <t>Экономически обоснованные расходы на выполнение мероприятий по технологическому присоединению в рамках догазификации, рублей (без учета налога на добавленную стоимость)</t>
  </si>
  <si>
    <t>Всего, в том числе:</t>
  </si>
  <si>
    <t>Средства от применения тарифов на услуги по транспортировке газа по газораспределительным сетям</t>
  </si>
  <si>
    <t>Средства от применения специальных надбавок к тарифам на транспортировку газа газораспределительной организацией</t>
  </si>
  <si>
    <t>Средства, полученные от иных источников финансирования мероприятий по технологическому присоединению в рамках догазификации</t>
  </si>
  <si>
    <t>Нижегородская обл., г.о.г. Дзержинск</t>
  </si>
  <si>
    <t>п. Пыра</t>
  </si>
  <si>
    <t>Всего:</t>
  </si>
  <si>
    <t>№ пункта</t>
  </si>
  <si>
    <t>Код этапа
(АА-ББ-ГГГ-Х, где: 
ЭЭЭЭЭ - уникальный код этапа строительства (реконструкции) объекта, при реализации объекта с выделением этапов (по форме "00001", "00002");
"00000" - строительство объекта без выделения этапов; 
СНТ - реализация мероприятий по технологическому присоединению в рамках догазификации в границах территорий ведения гражданами садоводства для собственных нужд)</t>
  </si>
  <si>
    <t>Код мероприятия
(МММ (от 1 до 3 символов), где: 
"1" - разработка проектной документации и осуществление строительных мероприятий (без учета затрат, перечисленных "2", "3", "4"); 
"2" - рекультивация, благоустройство; 
"3" - осуществление государственного кадастрового учета и (или) государственной регистрации прав на построенную или реконструированную газораспределительной организацией сеть газораспределения, включая подготовку материалов для внесения сведений в единый государственный реестр недвижимости об установлении охранных зон, а также оплату государственной пошлины за осуществление регистрации прав собственности; 
"4" - осуществление газораспределительной организацией мониторинга выполнения заявителем технических условий и фактического присоединения, а также прием заявки о подключении, подготовка договора о подключении и дополнительных соглашений к нему; 
"0" - строительство объекта без выделения уникального мероприятия (выполнен комплекс работ, перечисленных в "1 - 4")</t>
  </si>
  <si>
    <t>Средства, полученные от единого оператора газификации или регионального оператора газификации для покрытия расходов на реализацию мероприятий по технологическому присоединению в рамках догазификации*</t>
  </si>
  <si>
    <t xml:space="preserve">* </t>
  </si>
  <si>
    <t>с учетом фактически полученных средств от единого оператора газификации на дату принятия решения</t>
  </si>
  <si>
    <t>&lt;1&gt; Правила взаимодействия единого оператора газификации, регионального оператора газификации, органов государственной власти субъектов Российской Федерации, органов публичной власти федеральных территорий, газотранспортных организаций, а также газораспределительных организаций, привлекаемых единым оператором газификации или региональным оператором газификации, при реализации мероприятий межрегиональных и региональных программ газификации жилищно-коммунального хозяйства, промышленных и иных организаций, утвержденные постановлением Правительства Российской Федерации от 13 сентября 2021 г. № 1550</t>
  </si>
  <si>
    <t>-</t>
  </si>
  <si>
    <t>п. Юрьевец</t>
  </si>
  <si>
    <t>г. Дзержинск</t>
  </si>
  <si>
    <t>п. Колодкино</t>
  </si>
  <si>
    <t>52-24-001-952</t>
  </si>
  <si>
    <t>п. Петряевка</t>
  </si>
  <si>
    <t>п. Бабино</t>
  </si>
  <si>
    <t>строительство газопровода - ввода ул. Березовая, д. 11</t>
  </si>
  <si>
    <t>52-25-001-991</t>
  </si>
  <si>
    <t>52-25-001-991-0000</t>
  </si>
  <si>
    <t>строительство газопровода - ввода тер. СНТ "Строитель", д. 97</t>
  </si>
  <si>
    <t>52-24-001-958</t>
  </si>
  <si>
    <t>52-24-001-958-СНТ</t>
  </si>
  <si>
    <t>строительство газопровода - ввода тер. СНТ "Строитель", д. 29</t>
  </si>
  <si>
    <t>52-24-001-952-СНТ</t>
  </si>
  <si>
    <t>строительство газопровода - ввода тер. Южный массив, д. 120</t>
  </si>
  <si>
    <t>52-25-001-987</t>
  </si>
  <si>
    <t>52-25-001-987-0000</t>
  </si>
  <si>
    <t>строительство газопровода - ввода тер. Южный массив, д. 72</t>
  </si>
  <si>
    <t>52-25-001-992</t>
  </si>
  <si>
    <t>52-25-001-992-0000</t>
  </si>
  <si>
    <t>строительство газопровода - ввода ул. Декабристов, д. 41</t>
  </si>
  <si>
    <t>52-23-001-549</t>
  </si>
  <si>
    <t>52-23-001-549-0000</t>
  </si>
  <si>
    <t>строительство газопровода - ввода с/т Химик, уч. 33</t>
  </si>
  <si>
    <t>52-25-001-984</t>
  </si>
  <si>
    <t>52-25-001-984-СНТ</t>
  </si>
  <si>
    <t>газопровода - ввода ул. Торфяников, д. 1А</t>
  </si>
  <si>
    <t>52-23-001-863</t>
  </si>
  <si>
    <t>52-23-001-863-0000</t>
  </si>
  <si>
    <t>п. Дачный</t>
  </si>
  <si>
    <t>газопровода - ввода ул. Свободы, д. 30Г</t>
  </si>
  <si>
    <t>52-25-001-995</t>
  </si>
  <si>
    <t>52-25-001-995-0000</t>
  </si>
  <si>
    <t>строительство газопровода - ввода ул. Железнодорожная, д. 17В</t>
  </si>
  <si>
    <t>52-25-001-1023</t>
  </si>
  <si>
    <t>52-25-001-1023-0000</t>
  </si>
  <si>
    <t>строительство газопровода - ввода тер. Южный массив, д. 10</t>
  </si>
  <si>
    <t>52-25-001-1018</t>
  </si>
  <si>
    <t>52-25-001-1018-0000</t>
  </si>
  <si>
    <t>газопровода - ввода ул. Московская, д. 4А</t>
  </si>
  <si>
    <t>52-23-001-298</t>
  </si>
  <si>
    <t>52-23-001-298-0000</t>
  </si>
  <si>
    <t>строительство газопровода - ввода ул. 8 Марта, д. 87</t>
  </si>
  <si>
    <t>52-24-001-963</t>
  </si>
  <si>
    <t>52-24-001-963-0000</t>
  </si>
  <si>
    <t>строительство газопровода - ввода ул. Краснофлотская, д. 47А</t>
  </si>
  <si>
    <t>52-25-001-1000</t>
  </si>
  <si>
    <t>52-25-001-1000-0000</t>
  </si>
  <si>
    <t>строительство газопровода - ввода ул. Солнечная, д. 43</t>
  </si>
  <si>
    <t>52-25-001-990</t>
  </si>
  <si>
    <t>52-25-001-990-0000</t>
  </si>
  <si>
    <t>строительство газопровода - ввода пер. Пырский, д. 11</t>
  </si>
  <si>
    <t>52-23-001-841</t>
  </si>
  <si>
    <t>52-23-001-841-0000</t>
  </si>
  <si>
    <t>строительство газопровода - ввода тер. Квартал Южный, д. 161</t>
  </si>
  <si>
    <t>52-25-001-1006</t>
  </si>
  <si>
    <t>52-25-001-1006-0000</t>
  </si>
  <si>
    <t>строительство газопровода - ввода тер. Южный Массив, д. 81</t>
  </si>
  <si>
    <t>52-25-001-1003</t>
  </si>
  <si>
    <t>52-25-001-1003-0000</t>
  </si>
  <si>
    <t>строительство газопровода - ввода тер. СНТ Питомник, д. 94</t>
  </si>
  <si>
    <t>52-25-001-982</t>
  </si>
  <si>
    <t>52-25-001-982-СНТ</t>
  </si>
  <si>
    <t>строительство газопровода - ввода ул. Березовая, д. 8</t>
  </si>
  <si>
    <t>52-24-001-973</t>
  </si>
  <si>
    <t>52-24-001-973-0000</t>
  </si>
  <si>
    <t>строительство газопровода - ввода ул. 8 Марта, д. 5</t>
  </si>
  <si>
    <t>52-23-001-501</t>
  </si>
  <si>
    <t>52-23-001-501-0000</t>
  </si>
  <si>
    <t>строительство газопровода - ввода ул. Пырская, д. 34</t>
  </si>
  <si>
    <t>52-23-001-827</t>
  </si>
  <si>
    <t>52-23-001-827-0000</t>
  </si>
  <si>
    <t>Нижегородская обл.
г.о.г. Арзамас</t>
  </si>
  <si>
    <t>г. Арзамас</t>
  </si>
  <si>
    <t>строительство распределительного г/провода и газопровода - ввода тер. СНТ Садовод №27, д. 3</t>
  </si>
  <si>
    <t>52-24-001-980</t>
  </si>
  <si>
    <t>52-24-001-980-СНТ</t>
  </si>
  <si>
    <t>строительство газопровода - ввода тер. СНТ Садовод №27, д. 171</t>
  </si>
  <si>
    <t>52-24-001-981</t>
  </si>
  <si>
    <t>52-24-001-981-СНТ</t>
  </si>
  <si>
    <t>строительство газопровода - ввода тер. СНТ Садовод №27, д. 115</t>
  </si>
  <si>
    <t>52-25-001-985</t>
  </si>
  <si>
    <t>52-25-001-985-СНТ</t>
  </si>
  <si>
    <t>Размер экономически обоснованных расходов на выполнение мероприятий по подключению (технологическому присоединению) газоиспользующего оборудования к газораспределительным сетям ОБЩЕСТВА С ОГРАНИЧЕННОЙ ОТВЕТСТВЕННОСТЬЮ «ДЗЕРЖИНСКГОРГАЗ» (ИНН 5249084350), г. Дзержинск Нижегородской области, в рамках догазификации и в рамках догазификации котельных за 1 квартал 2026 г.</t>
  </si>
  <si>
    <t>_____________________</t>
  </si>
  <si>
    <t>ПРИЛОЖЕНИЕ к решению региональной службы по тарифам Нижегородской области 
от  25 мая 2026 г. № 23/4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</si>
</sst>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8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vertical="center" wrapText="1"/>
    </xf>
    <xf numFmtId="0" fontId="1" fillId="0" borderId="0" xfId="0" applyFont="1"/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justify" vertical="center"/>
    </xf>
    <xf numFmtId="4" fontId="3" fillId="2" borderId="0" xfId="0" applyNumberFormat="1" applyFont="1" applyFill="1"/>
    <xf numFmtId="0" fontId="3" fillId="0" borderId="0" xfId="0" applyFont="1" applyAlignment="1">
      <alignment horizontal="center" vertical="center" wrapText="1"/>
    </xf>
    <xf numFmtId="0" fontId="9" fillId="0" borderId="0" xfId="0" applyFont="1"/>
    <xf numFmtId="4" fontId="3" fillId="0" borderId="0" xfId="0" applyNumberFormat="1" applyFont="1"/>
    <xf numFmtId="0" fontId="10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right" vertical="center" wrapText="1"/>
    </xf>
    <xf numFmtId="0" fontId="12" fillId="2" borderId="1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0" fillId="0" borderId="0" xfId="0" applyAlignment="1"/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8" fillId="2" borderId="0" xfId="0" applyFont="1" applyFill="1" applyAlignment="1">
      <alignment horizontal="center" vertical="center" wrapText="1"/>
    </xf>
    <xf numFmtId="49" fontId="4" fillId="0" borderId="0" xfId="0" applyNumberFormat="1" applyFont="1" applyAlignment="1">
      <alignment horizontal="left" vertical="top" wrapText="1"/>
    </xf>
    <xf numFmtId="0" fontId="7" fillId="0" borderId="0" xfId="0" applyFont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center" vertical="center" wrapText="1"/>
    </xf>
    <xf numFmtId="4" fontId="11" fillId="0" borderId="6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0"/>
  <sheetViews>
    <sheetView tabSelected="1" topLeftCell="A16" zoomScale="50" zoomScaleNormal="50" workbookViewId="0">
      <selection activeCell="D17" sqref="D17"/>
    </sheetView>
  </sheetViews>
  <sheetFormatPr defaultRowHeight="14.4" x14ac:dyDescent="0.3"/>
  <cols>
    <col min="1" max="1" width="9.109375" customWidth="1"/>
    <col min="2" max="2" width="17.88671875" customWidth="1"/>
    <col min="3" max="3" width="19.109375" customWidth="1"/>
    <col min="4" max="4" width="18.109375" customWidth="1"/>
    <col min="5" max="5" width="17.88671875" customWidth="1"/>
    <col min="6" max="6" width="37.5546875" customWidth="1"/>
    <col min="7" max="7" width="53.44140625" customWidth="1"/>
    <col min="8" max="8" width="41.88671875" style="13" customWidth="1"/>
    <col min="9" max="9" width="25.33203125" customWidth="1"/>
    <col min="10" max="10" width="26.5546875" customWidth="1"/>
    <col min="11" max="11" width="26.109375" customWidth="1"/>
    <col min="12" max="12" width="34.109375" customWidth="1"/>
    <col min="13" max="13" width="36.44140625" customWidth="1"/>
  </cols>
  <sheetData>
    <row r="1" spans="1:13" ht="34.200000000000003" customHeight="1" x14ac:dyDescent="0.3">
      <c r="A1" s="1"/>
      <c r="B1" s="1"/>
      <c r="C1" s="1"/>
      <c r="D1" s="1"/>
      <c r="E1" s="1"/>
      <c r="F1" s="1"/>
      <c r="G1" s="1"/>
      <c r="H1" s="10"/>
      <c r="I1" s="1"/>
      <c r="K1" s="1"/>
      <c r="L1" s="25" t="s">
        <v>106</v>
      </c>
      <c r="M1" s="26"/>
    </row>
    <row r="2" spans="1:13" x14ac:dyDescent="0.3">
      <c r="A2" s="1"/>
      <c r="B2" s="1"/>
      <c r="C2" s="1"/>
      <c r="D2" s="1"/>
      <c r="E2" s="1"/>
      <c r="F2" s="1"/>
      <c r="G2" s="1"/>
      <c r="H2" s="10"/>
      <c r="I2" s="1"/>
      <c r="K2" s="1"/>
      <c r="L2" s="1"/>
      <c r="M2" s="2"/>
    </row>
    <row r="3" spans="1:13" ht="53.25" customHeight="1" x14ac:dyDescent="0.3">
      <c r="A3" s="29" t="s">
        <v>104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3" ht="36.75" customHeight="1" x14ac:dyDescent="0.3">
      <c r="A4" s="32" t="s">
        <v>13</v>
      </c>
      <c r="B4" s="32" t="s">
        <v>0</v>
      </c>
      <c r="C4" s="32" t="s">
        <v>1</v>
      </c>
      <c r="D4" s="32" t="s">
        <v>2</v>
      </c>
      <c r="E4" s="32" t="s">
        <v>3</v>
      </c>
      <c r="F4" s="32" t="s">
        <v>14</v>
      </c>
      <c r="G4" s="32" t="s">
        <v>15</v>
      </c>
      <c r="H4" s="34" t="s">
        <v>4</v>
      </c>
      <c r="I4" s="36" t="s">
        <v>5</v>
      </c>
      <c r="J4" s="37"/>
      <c r="K4" s="37"/>
      <c r="L4" s="37"/>
      <c r="M4" s="38"/>
    </row>
    <row r="5" spans="1:13" ht="170.4" customHeight="1" x14ac:dyDescent="0.3">
      <c r="A5" s="33"/>
      <c r="B5" s="33"/>
      <c r="C5" s="33"/>
      <c r="D5" s="33"/>
      <c r="E5" s="33"/>
      <c r="F5" s="33"/>
      <c r="G5" s="33"/>
      <c r="H5" s="35"/>
      <c r="I5" s="14" t="s">
        <v>6</v>
      </c>
      <c r="J5" s="14" t="s">
        <v>7</v>
      </c>
      <c r="K5" s="14" t="s">
        <v>8</v>
      </c>
      <c r="L5" s="14" t="s">
        <v>16</v>
      </c>
      <c r="M5" s="14" t="s">
        <v>9</v>
      </c>
    </row>
    <row r="6" spans="1:13" x14ac:dyDescent="0.3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5">
        <v>9</v>
      </c>
      <c r="J6" s="16">
        <v>10</v>
      </c>
      <c r="K6" s="15">
        <v>11</v>
      </c>
      <c r="L6" s="15">
        <v>12</v>
      </c>
      <c r="M6" s="15">
        <v>13</v>
      </c>
    </row>
    <row r="7" spans="1:13" ht="36" x14ac:dyDescent="0.3">
      <c r="A7" s="19">
        <v>1</v>
      </c>
      <c r="B7" s="19" t="s">
        <v>10</v>
      </c>
      <c r="C7" s="19" t="s">
        <v>22</v>
      </c>
      <c r="D7" s="19" t="s">
        <v>27</v>
      </c>
      <c r="E7" s="19" t="s">
        <v>28</v>
      </c>
      <c r="F7" s="19" t="s">
        <v>29</v>
      </c>
      <c r="G7" s="19">
        <v>0</v>
      </c>
      <c r="H7" s="20">
        <v>130132.68</v>
      </c>
      <c r="I7" s="21">
        <v>128687.36</v>
      </c>
      <c r="J7" s="17" t="s">
        <v>20</v>
      </c>
      <c r="K7" s="17" t="s">
        <v>20</v>
      </c>
      <c r="L7" s="21">
        <f>I7</f>
        <v>128687.36</v>
      </c>
      <c r="M7" s="22" t="s">
        <v>20</v>
      </c>
    </row>
    <row r="8" spans="1:13" ht="51.6" customHeight="1" x14ac:dyDescent="0.3">
      <c r="A8" s="19">
        <v>2</v>
      </c>
      <c r="B8" s="19" t="s">
        <v>10</v>
      </c>
      <c r="C8" s="19" t="s">
        <v>23</v>
      </c>
      <c r="D8" s="19" t="s">
        <v>30</v>
      </c>
      <c r="E8" s="19" t="s">
        <v>31</v>
      </c>
      <c r="F8" s="19" t="s">
        <v>32</v>
      </c>
      <c r="G8" s="19">
        <v>0</v>
      </c>
      <c r="H8" s="20">
        <v>479682.01</v>
      </c>
      <c r="I8" s="21">
        <v>462536.55</v>
      </c>
      <c r="J8" s="17" t="s">
        <v>20</v>
      </c>
      <c r="K8" s="17" t="s">
        <v>20</v>
      </c>
      <c r="L8" s="21">
        <f t="shared" ref="L8:L31" si="0">I8</f>
        <v>462536.55</v>
      </c>
      <c r="M8" s="22" t="s">
        <v>20</v>
      </c>
    </row>
    <row r="9" spans="1:13" ht="51.6" customHeight="1" x14ac:dyDescent="0.3">
      <c r="A9" s="19">
        <v>3</v>
      </c>
      <c r="B9" s="19" t="s">
        <v>10</v>
      </c>
      <c r="C9" s="19" t="s">
        <v>23</v>
      </c>
      <c r="D9" s="19" t="s">
        <v>33</v>
      </c>
      <c r="E9" s="19" t="s">
        <v>24</v>
      </c>
      <c r="F9" s="19" t="s">
        <v>34</v>
      </c>
      <c r="G9" s="19">
        <v>0</v>
      </c>
      <c r="H9" s="20">
        <v>1036378.41</v>
      </c>
      <c r="I9" s="21">
        <v>1036378.41</v>
      </c>
      <c r="J9" s="17" t="s">
        <v>20</v>
      </c>
      <c r="K9" s="17" t="s">
        <v>20</v>
      </c>
      <c r="L9" s="21">
        <f t="shared" si="0"/>
        <v>1036378.41</v>
      </c>
      <c r="M9" s="22" t="s">
        <v>20</v>
      </c>
    </row>
    <row r="10" spans="1:13" ht="52.8" customHeight="1" x14ac:dyDescent="0.3">
      <c r="A10" s="19">
        <v>4</v>
      </c>
      <c r="B10" s="19" t="s">
        <v>10</v>
      </c>
      <c r="C10" s="19" t="s">
        <v>25</v>
      </c>
      <c r="D10" s="19" t="s">
        <v>35</v>
      </c>
      <c r="E10" s="19" t="s">
        <v>36</v>
      </c>
      <c r="F10" s="19" t="s">
        <v>37</v>
      </c>
      <c r="G10" s="19">
        <v>0</v>
      </c>
      <c r="H10" s="20">
        <v>92606.44</v>
      </c>
      <c r="I10" s="21">
        <v>92606.44</v>
      </c>
      <c r="J10" s="17" t="s">
        <v>20</v>
      </c>
      <c r="K10" s="17" t="s">
        <v>20</v>
      </c>
      <c r="L10" s="21">
        <f t="shared" si="0"/>
        <v>92606.44</v>
      </c>
      <c r="M10" s="22" t="s">
        <v>20</v>
      </c>
    </row>
    <row r="11" spans="1:13" ht="54" customHeight="1" x14ac:dyDescent="0.3">
      <c r="A11" s="19">
        <v>5</v>
      </c>
      <c r="B11" s="19" t="s">
        <v>10</v>
      </c>
      <c r="C11" s="19" t="s">
        <v>25</v>
      </c>
      <c r="D11" s="19" t="s">
        <v>38</v>
      </c>
      <c r="E11" s="19" t="s">
        <v>39</v>
      </c>
      <c r="F11" s="19" t="s">
        <v>40</v>
      </c>
      <c r="G11" s="19">
        <v>0</v>
      </c>
      <c r="H11" s="20">
        <v>259557.05</v>
      </c>
      <c r="I11" s="21">
        <v>249724.95</v>
      </c>
      <c r="J11" s="17" t="s">
        <v>20</v>
      </c>
      <c r="K11" s="17" t="s">
        <v>20</v>
      </c>
      <c r="L11" s="21">
        <f t="shared" si="0"/>
        <v>249724.95</v>
      </c>
      <c r="M11" s="22" t="s">
        <v>20</v>
      </c>
    </row>
    <row r="12" spans="1:13" ht="54" customHeight="1" x14ac:dyDescent="0.3">
      <c r="A12" s="19">
        <v>6</v>
      </c>
      <c r="B12" s="19" t="s">
        <v>10</v>
      </c>
      <c r="C12" s="19" t="s">
        <v>11</v>
      </c>
      <c r="D12" s="19" t="s">
        <v>41</v>
      </c>
      <c r="E12" s="19" t="s">
        <v>42</v>
      </c>
      <c r="F12" s="19" t="s">
        <v>43</v>
      </c>
      <c r="G12" s="19">
        <v>0</v>
      </c>
      <c r="H12" s="20">
        <v>93430.02</v>
      </c>
      <c r="I12" s="21">
        <v>93430.02</v>
      </c>
      <c r="J12" s="17" t="s">
        <v>20</v>
      </c>
      <c r="K12" s="17" t="s">
        <v>20</v>
      </c>
      <c r="L12" s="21">
        <f t="shared" si="0"/>
        <v>93430.02</v>
      </c>
      <c r="M12" s="22" t="s">
        <v>20</v>
      </c>
    </row>
    <row r="13" spans="1:13" ht="54" customHeight="1" x14ac:dyDescent="0.3">
      <c r="A13" s="19">
        <v>7</v>
      </c>
      <c r="B13" s="19" t="s">
        <v>10</v>
      </c>
      <c r="C13" s="19" t="s">
        <v>11</v>
      </c>
      <c r="D13" s="19" t="s">
        <v>44</v>
      </c>
      <c r="E13" s="19" t="s">
        <v>45</v>
      </c>
      <c r="F13" s="19" t="s">
        <v>46</v>
      </c>
      <c r="G13" s="19">
        <v>0</v>
      </c>
      <c r="H13" s="20">
        <v>270180.44</v>
      </c>
      <c r="I13" s="21">
        <v>260348.33</v>
      </c>
      <c r="J13" s="17" t="s">
        <v>20</v>
      </c>
      <c r="K13" s="17" t="s">
        <v>20</v>
      </c>
      <c r="L13" s="21">
        <f t="shared" si="0"/>
        <v>260348.33</v>
      </c>
      <c r="M13" s="22" t="s">
        <v>20</v>
      </c>
    </row>
    <row r="14" spans="1:13" ht="37.200000000000003" customHeight="1" x14ac:dyDescent="0.3">
      <c r="A14" s="19">
        <v>8</v>
      </c>
      <c r="B14" s="19" t="s">
        <v>10</v>
      </c>
      <c r="C14" s="19" t="s">
        <v>11</v>
      </c>
      <c r="D14" s="19" t="s">
        <v>47</v>
      </c>
      <c r="E14" s="19" t="s">
        <v>48</v>
      </c>
      <c r="F14" s="19" t="s">
        <v>49</v>
      </c>
      <c r="G14" s="19">
        <v>0</v>
      </c>
      <c r="H14" s="20">
        <v>133066.07999999999</v>
      </c>
      <c r="I14" s="21">
        <v>133066.07999999999</v>
      </c>
      <c r="J14" s="17" t="s">
        <v>20</v>
      </c>
      <c r="K14" s="17" t="s">
        <v>20</v>
      </c>
      <c r="L14" s="21">
        <f t="shared" si="0"/>
        <v>133066.07999999999</v>
      </c>
      <c r="M14" s="22" t="s">
        <v>20</v>
      </c>
    </row>
    <row r="15" spans="1:13" ht="42" customHeight="1" x14ac:dyDescent="0.3">
      <c r="A15" s="19">
        <v>9</v>
      </c>
      <c r="B15" s="19" t="s">
        <v>10</v>
      </c>
      <c r="C15" s="19" t="s">
        <v>50</v>
      </c>
      <c r="D15" s="19" t="s">
        <v>51</v>
      </c>
      <c r="E15" s="19" t="s">
        <v>52</v>
      </c>
      <c r="F15" s="19" t="s">
        <v>53</v>
      </c>
      <c r="G15" s="19">
        <v>0</v>
      </c>
      <c r="H15" s="20">
        <v>128884.5</v>
      </c>
      <c r="I15" s="21">
        <v>128884.5</v>
      </c>
      <c r="J15" s="17" t="s">
        <v>20</v>
      </c>
      <c r="K15" s="17" t="s">
        <v>20</v>
      </c>
      <c r="L15" s="21">
        <f t="shared" si="0"/>
        <v>128884.5</v>
      </c>
      <c r="M15" s="22" t="s">
        <v>20</v>
      </c>
    </row>
    <row r="16" spans="1:13" ht="48" x14ac:dyDescent="0.3">
      <c r="A16" s="19">
        <v>10</v>
      </c>
      <c r="B16" s="19" t="s">
        <v>10</v>
      </c>
      <c r="C16" s="19" t="s">
        <v>11</v>
      </c>
      <c r="D16" s="19" t="s">
        <v>54</v>
      </c>
      <c r="E16" s="19" t="s">
        <v>55</v>
      </c>
      <c r="F16" s="19" t="s">
        <v>56</v>
      </c>
      <c r="G16" s="19">
        <v>0</v>
      </c>
      <c r="H16" s="20">
        <v>121997.85</v>
      </c>
      <c r="I16" s="21">
        <v>121997.85</v>
      </c>
      <c r="J16" s="17" t="s">
        <v>20</v>
      </c>
      <c r="K16" s="17" t="s">
        <v>20</v>
      </c>
      <c r="L16" s="21">
        <f t="shared" si="0"/>
        <v>121997.85</v>
      </c>
      <c r="M16" s="22" t="s">
        <v>20</v>
      </c>
    </row>
    <row r="17" spans="1:13" ht="51.6" customHeight="1" x14ac:dyDescent="0.3">
      <c r="A17" s="19">
        <v>11</v>
      </c>
      <c r="B17" s="19" t="s">
        <v>10</v>
      </c>
      <c r="C17" s="19" t="s">
        <v>25</v>
      </c>
      <c r="D17" s="19" t="s">
        <v>57</v>
      </c>
      <c r="E17" s="19" t="s">
        <v>58</v>
      </c>
      <c r="F17" s="19" t="s">
        <v>59</v>
      </c>
      <c r="G17" s="19">
        <v>0</v>
      </c>
      <c r="H17" s="20">
        <v>119019.97</v>
      </c>
      <c r="I17" s="21">
        <v>105042.53</v>
      </c>
      <c r="J17" s="17" t="s">
        <v>20</v>
      </c>
      <c r="K17" s="17" t="s">
        <v>20</v>
      </c>
      <c r="L17" s="21">
        <f t="shared" si="0"/>
        <v>105042.53</v>
      </c>
      <c r="M17" s="22" t="s">
        <v>20</v>
      </c>
    </row>
    <row r="18" spans="1:13" ht="33.6" customHeight="1" x14ac:dyDescent="0.3">
      <c r="A18" s="19">
        <v>12</v>
      </c>
      <c r="B18" s="19" t="s">
        <v>10</v>
      </c>
      <c r="C18" s="19" t="s">
        <v>11</v>
      </c>
      <c r="D18" s="19" t="s">
        <v>60</v>
      </c>
      <c r="E18" s="19" t="s">
        <v>61</v>
      </c>
      <c r="F18" s="19" t="s">
        <v>62</v>
      </c>
      <c r="G18" s="19">
        <v>0</v>
      </c>
      <c r="H18" s="20">
        <v>1554949.84</v>
      </c>
      <c r="I18" s="21">
        <v>1554949.84</v>
      </c>
      <c r="J18" s="17" t="s">
        <v>20</v>
      </c>
      <c r="K18" s="17" t="s">
        <v>20</v>
      </c>
      <c r="L18" s="21">
        <f t="shared" si="0"/>
        <v>1554949.84</v>
      </c>
      <c r="M18" s="22" t="s">
        <v>20</v>
      </c>
    </row>
    <row r="19" spans="1:13" ht="48" customHeight="1" x14ac:dyDescent="0.3">
      <c r="A19" s="19">
        <v>13</v>
      </c>
      <c r="B19" s="19" t="s">
        <v>10</v>
      </c>
      <c r="C19" s="19" t="s">
        <v>26</v>
      </c>
      <c r="D19" s="19" t="s">
        <v>63</v>
      </c>
      <c r="E19" s="19" t="s">
        <v>64</v>
      </c>
      <c r="F19" s="19" t="s">
        <v>65</v>
      </c>
      <c r="G19" s="19">
        <v>0</v>
      </c>
      <c r="H19" s="20">
        <v>1229298.8999999999</v>
      </c>
      <c r="I19" s="21">
        <v>1180948.8</v>
      </c>
      <c r="J19" s="17" t="s">
        <v>20</v>
      </c>
      <c r="K19" s="17" t="s">
        <v>20</v>
      </c>
      <c r="L19" s="21">
        <f t="shared" si="0"/>
        <v>1180948.8</v>
      </c>
      <c r="M19" s="22" t="s">
        <v>20</v>
      </c>
    </row>
    <row r="20" spans="1:13" ht="49.2" customHeight="1" x14ac:dyDescent="0.3">
      <c r="A20" s="19">
        <v>14</v>
      </c>
      <c r="B20" s="19" t="s">
        <v>10</v>
      </c>
      <c r="C20" s="19" t="s">
        <v>21</v>
      </c>
      <c r="D20" s="19" t="s">
        <v>66</v>
      </c>
      <c r="E20" s="19" t="s">
        <v>67</v>
      </c>
      <c r="F20" s="19" t="s">
        <v>68</v>
      </c>
      <c r="G20" s="19">
        <v>0</v>
      </c>
      <c r="H20" s="20">
        <v>153590.24</v>
      </c>
      <c r="I20" s="21">
        <v>152713.26</v>
      </c>
      <c r="J20" s="17" t="s">
        <v>20</v>
      </c>
      <c r="K20" s="17" t="s">
        <v>20</v>
      </c>
      <c r="L20" s="21">
        <f t="shared" si="0"/>
        <v>152713.26</v>
      </c>
      <c r="M20" s="22" t="s">
        <v>20</v>
      </c>
    </row>
    <row r="21" spans="1:13" ht="43.2" customHeight="1" x14ac:dyDescent="0.3">
      <c r="A21" s="19">
        <v>15</v>
      </c>
      <c r="B21" s="19" t="s">
        <v>10</v>
      </c>
      <c r="C21" s="19" t="s">
        <v>22</v>
      </c>
      <c r="D21" s="19" t="s">
        <v>69</v>
      </c>
      <c r="E21" s="19" t="s">
        <v>70</v>
      </c>
      <c r="F21" s="19" t="s">
        <v>71</v>
      </c>
      <c r="G21" s="19">
        <v>0</v>
      </c>
      <c r="H21" s="20">
        <v>78577.429999999993</v>
      </c>
      <c r="I21" s="21">
        <v>77597.399999999994</v>
      </c>
      <c r="J21" s="17" t="s">
        <v>20</v>
      </c>
      <c r="K21" s="17" t="s">
        <v>20</v>
      </c>
      <c r="L21" s="21">
        <f t="shared" si="0"/>
        <v>77597.399999999994</v>
      </c>
      <c r="M21" s="22" t="s">
        <v>20</v>
      </c>
    </row>
    <row r="22" spans="1:13" ht="39.6" customHeight="1" x14ac:dyDescent="0.3">
      <c r="A22" s="19">
        <v>16</v>
      </c>
      <c r="B22" s="19" t="s">
        <v>10</v>
      </c>
      <c r="C22" s="19" t="s">
        <v>11</v>
      </c>
      <c r="D22" s="19" t="s">
        <v>72</v>
      </c>
      <c r="E22" s="19" t="s">
        <v>73</v>
      </c>
      <c r="F22" s="19" t="s">
        <v>74</v>
      </c>
      <c r="G22" s="19">
        <v>0</v>
      </c>
      <c r="H22" s="20">
        <v>89745.06</v>
      </c>
      <c r="I22" s="21">
        <v>89745.06</v>
      </c>
      <c r="J22" s="17" t="s">
        <v>20</v>
      </c>
      <c r="K22" s="17" t="s">
        <v>20</v>
      </c>
      <c r="L22" s="21">
        <f t="shared" si="0"/>
        <v>89745.06</v>
      </c>
      <c r="M22" s="22" t="s">
        <v>20</v>
      </c>
    </row>
    <row r="23" spans="1:13" ht="49.2" customHeight="1" x14ac:dyDescent="0.3">
      <c r="A23" s="19">
        <v>17</v>
      </c>
      <c r="B23" s="19" t="s">
        <v>10</v>
      </c>
      <c r="C23" s="19" t="s">
        <v>11</v>
      </c>
      <c r="D23" s="19" t="s">
        <v>75</v>
      </c>
      <c r="E23" s="19" t="s">
        <v>76</v>
      </c>
      <c r="F23" s="19" t="s">
        <v>77</v>
      </c>
      <c r="G23" s="19">
        <v>0</v>
      </c>
      <c r="H23" s="20">
        <v>237537.75</v>
      </c>
      <c r="I23" s="21">
        <v>232354.93</v>
      </c>
      <c r="J23" s="17" t="s">
        <v>20</v>
      </c>
      <c r="K23" s="17" t="s">
        <v>20</v>
      </c>
      <c r="L23" s="21">
        <f t="shared" si="0"/>
        <v>232354.93</v>
      </c>
      <c r="M23" s="22" t="s">
        <v>20</v>
      </c>
    </row>
    <row r="24" spans="1:13" ht="52.8" customHeight="1" x14ac:dyDescent="0.3">
      <c r="A24" s="19">
        <v>18</v>
      </c>
      <c r="B24" s="19" t="s">
        <v>10</v>
      </c>
      <c r="C24" s="19" t="s">
        <v>25</v>
      </c>
      <c r="D24" s="19" t="s">
        <v>78</v>
      </c>
      <c r="E24" s="19" t="s">
        <v>79</v>
      </c>
      <c r="F24" s="19" t="s">
        <v>80</v>
      </c>
      <c r="G24" s="19">
        <v>0</v>
      </c>
      <c r="H24" s="20">
        <v>456774.45</v>
      </c>
      <c r="I24" s="21">
        <v>425710.91</v>
      </c>
      <c r="J24" s="17" t="s">
        <v>20</v>
      </c>
      <c r="K24" s="17" t="s">
        <v>20</v>
      </c>
      <c r="L24" s="21">
        <f t="shared" si="0"/>
        <v>425710.91</v>
      </c>
      <c r="M24" s="22" t="s">
        <v>20</v>
      </c>
    </row>
    <row r="25" spans="1:13" ht="52.8" customHeight="1" x14ac:dyDescent="0.3">
      <c r="A25" s="19">
        <v>19</v>
      </c>
      <c r="B25" s="19" t="s">
        <v>10</v>
      </c>
      <c r="C25" s="19" t="s">
        <v>21</v>
      </c>
      <c r="D25" s="19" t="s">
        <v>81</v>
      </c>
      <c r="E25" s="19" t="s">
        <v>82</v>
      </c>
      <c r="F25" s="19" t="s">
        <v>83</v>
      </c>
      <c r="G25" s="19">
        <v>0</v>
      </c>
      <c r="H25" s="20">
        <v>119188.81</v>
      </c>
      <c r="I25" s="21">
        <v>118356.7</v>
      </c>
      <c r="J25" s="17" t="s">
        <v>20</v>
      </c>
      <c r="K25" s="17" t="s">
        <v>20</v>
      </c>
      <c r="L25" s="21">
        <f t="shared" si="0"/>
        <v>118356.7</v>
      </c>
      <c r="M25" s="22" t="s">
        <v>20</v>
      </c>
    </row>
    <row r="26" spans="1:13" ht="36" x14ac:dyDescent="0.3">
      <c r="A26" s="19">
        <v>20</v>
      </c>
      <c r="B26" s="19" t="s">
        <v>10</v>
      </c>
      <c r="C26" s="19" t="s">
        <v>22</v>
      </c>
      <c r="D26" s="19" t="s">
        <v>84</v>
      </c>
      <c r="E26" s="19" t="s">
        <v>85</v>
      </c>
      <c r="F26" s="19" t="s">
        <v>86</v>
      </c>
      <c r="G26" s="19">
        <v>0</v>
      </c>
      <c r="H26" s="20">
        <v>118362.31</v>
      </c>
      <c r="I26" s="21">
        <v>116411.99</v>
      </c>
      <c r="J26" s="17" t="s">
        <v>20</v>
      </c>
      <c r="K26" s="17" t="s">
        <v>20</v>
      </c>
      <c r="L26" s="21">
        <f t="shared" si="0"/>
        <v>116411.99</v>
      </c>
      <c r="M26" s="22" t="s">
        <v>20</v>
      </c>
    </row>
    <row r="27" spans="1:13" ht="36" x14ac:dyDescent="0.3">
      <c r="A27" s="19">
        <v>21</v>
      </c>
      <c r="B27" s="19" t="s">
        <v>10</v>
      </c>
      <c r="C27" s="19" t="s">
        <v>11</v>
      </c>
      <c r="D27" s="19" t="s">
        <v>87</v>
      </c>
      <c r="E27" s="19" t="s">
        <v>88</v>
      </c>
      <c r="F27" s="19" t="s">
        <v>89</v>
      </c>
      <c r="G27" s="19">
        <v>0</v>
      </c>
      <c r="H27" s="20">
        <v>85687.43</v>
      </c>
      <c r="I27" s="21">
        <v>85687.43</v>
      </c>
      <c r="J27" s="17" t="s">
        <v>20</v>
      </c>
      <c r="K27" s="17" t="s">
        <v>20</v>
      </c>
      <c r="L27" s="21">
        <f t="shared" si="0"/>
        <v>85687.43</v>
      </c>
      <c r="M27" s="22" t="s">
        <v>20</v>
      </c>
    </row>
    <row r="28" spans="1:13" ht="36" x14ac:dyDescent="0.3">
      <c r="A28" s="19">
        <v>22</v>
      </c>
      <c r="B28" s="19" t="s">
        <v>10</v>
      </c>
      <c r="C28" s="19" t="s">
        <v>11</v>
      </c>
      <c r="D28" s="19" t="s">
        <v>90</v>
      </c>
      <c r="E28" s="19" t="s">
        <v>91</v>
      </c>
      <c r="F28" s="19" t="s">
        <v>92</v>
      </c>
      <c r="G28" s="19">
        <v>0</v>
      </c>
      <c r="H28" s="20">
        <v>97104.84</v>
      </c>
      <c r="I28" s="21">
        <v>97104.84</v>
      </c>
      <c r="J28" s="17" t="s">
        <v>20</v>
      </c>
      <c r="K28" s="17" t="s">
        <v>20</v>
      </c>
      <c r="L28" s="21">
        <f t="shared" si="0"/>
        <v>97104.84</v>
      </c>
      <c r="M28" s="22" t="s">
        <v>20</v>
      </c>
    </row>
    <row r="29" spans="1:13" ht="72" customHeight="1" x14ac:dyDescent="0.3">
      <c r="A29" s="19">
        <v>23</v>
      </c>
      <c r="B29" s="19" t="s">
        <v>93</v>
      </c>
      <c r="C29" s="19" t="s">
        <v>94</v>
      </c>
      <c r="D29" s="19" t="s">
        <v>95</v>
      </c>
      <c r="E29" s="19" t="s">
        <v>96</v>
      </c>
      <c r="F29" s="19" t="s">
        <v>97</v>
      </c>
      <c r="G29" s="19">
        <v>0</v>
      </c>
      <c r="H29" s="20">
        <v>1938755.51</v>
      </c>
      <c r="I29" s="21">
        <v>1904650.63</v>
      </c>
      <c r="J29" s="17" t="s">
        <v>20</v>
      </c>
      <c r="K29" s="17" t="s">
        <v>20</v>
      </c>
      <c r="L29" s="21">
        <f t="shared" si="0"/>
        <v>1904650.63</v>
      </c>
      <c r="M29" s="22" t="s">
        <v>20</v>
      </c>
    </row>
    <row r="30" spans="1:13" ht="48" x14ac:dyDescent="0.3">
      <c r="A30" s="19">
        <v>24</v>
      </c>
      <c r="B30" s="19" t="s">
        <v>93</v>
      </c>
      <c r="C30" s="19" t="s">
        <v>94</v>
      </c>
      <c r="D30" s="19" t="s">
        <v>98</v>
      </c>
      <c r="E30" s="19" t="s">
        <v>99</v>
      </c>
      <c r="F30" s="19" t="s">
        <v>100</v>
      </c>
      <c r="G30" s="19">
        <v>0</v>
      </c>
      <c r="H30" s="20">
        <v>624039.79</v>
      </c>
      <c r="I30" s="21">
        <v>567551.69999999995</v>
      </c>
      <c r="J30" s="17" t="s">
        <v>20</v>
      </c>
      <c r="K30" s="17" t="s">
        <v>20</v>
      </c>
      <c r="L30" s="21">
        <f t="shared" si="0"/>
        <v>567551.69999999995</v>
      </c>
      <c r="M30" s="22" t="s">
        <v>20</v>
      </c>
    </row>
    <row r="31" spans="1:13" ht="48" x14ac:dyDescent="0.3">
      <c r="A31" s="19">
        <v>25</v>
      </c>
      <c r="B31" s="19" t="s">
        <v>93</v>
      </c>
      <c r="C31" s="19" t="s">
        <v>94</v>
      </c>
      <c r="D31" s="19" t="s">
        <v>101</v>
      </c>
      <c r="E31" s="19" t="s">
        <v>102</v>
      </c>
      <c r="F31" s="19" t="s">
        <v>103</v>
      </c>
      <c r="G31" s="19">
        <v>0</v>
      </c>
      <c r="H31" s="20">
        <v>186191.76</v>
      </c>
      <c r="I31" s="21">
        <v>183148.59</v>
      </c>
      <c r="J31" s="17" t="s">
        <v>20</v>
      </c>
      <c r="K31" s="17" t="s">
        <v>20</v>
      </c>
      <c r="L31" s="21">
        <f t="shared" si="0"/>
        <v>183148.59</v>
      </c>
      <c r="M31" s="22" t="s">
        <v>20</v>
      </c>
    </row>
    <row r="32" spans="1:13" s="3" customFormat="1" ht="23.25" customHeight="1" x14ac:dyDescent="0.3">
      <c r="A32" s="23" t="s">
        <v>12</v>
      </c>
      <c r="B32" s="23"/>
      <c r="C32" s="23"/>
      <c r="D32" s="23"/>
      <c r="E32" s="23"/>
      <c r="F32" s="23"/>
      <c r="G32" s="24"/>
      <c r="H32" s="18">
        <f>SUM(H7:H31)</f>
        <v>9834739.5700000003</v>
      </c>
      <c r="I32" s="18">
        <f>SUM(I7:I31)</f>
        <v>9599635.0999999996</v>
      </c>
      <c r="J32" s="17" t="s">
        <v>20</v>
      </c>
      <c r="K32" s="17" t="s">
        <v>20</v>
      </c>
      <c r="L32" s="18">
        <f>SUM(L7:L31)</f>
        <v>9599635.0999999996</v>
      </c>
      <c r="M32" s="22" t="s">
        <v>20</v>
      </c>
    </row>
    <row r="33" spans="1:20" x14ac:dyDescent="0.3">
      <c r="A33" s="1"/>
      <c r="B33" s="1"/>
      <c r="C33" s="1"/>
      <c r="D33" s="1"/>
      <c r="E33" s="1"/>
      <c r="F33" s="1"/>
      <c r="G33" s="1"/>
      <c r="H33" s="10"/>
      <c r="I33" s="1"/>
      <c r="K33" s="1"/>
      <c r="L33" s="1"/>
      <c r="M33" s="1"/>
    </row>
    <row r="34" spans="1:20" x14ac:dyDescent="0.3">
      <c r="A34" s="27" t="s">
        <v>105</v>
      </c>
      <c r="B34" s="28"/>
      <c r="C34" s="28"/>
      <c r="D34" s="28"/>
      <c r="E34" s="28"/>
      <c r="F34" s="1"/>
      <c r="G34" s="1"/>
      <c r="H34" s="10"/>
      <c r="I34" s="1"/>
      <c r="K34" s="1"/>
      <c r="L34" s="1"/>
      <c r="M34" s="1"/>
    </row>
    <row r="35" spans="1:20" x14ac:dyDescent="0.3">
      <c r="A35" s="4" t="s">
        <v>17</v>
      </c>
      <c r="B35" s="30" t="s">
        <v>18</v>
      </c>
      <c r="C35" s="30"/>
      <c r="D35" s="30"/>
      <c r="E35" s="30"/>
      <c r="F35" s="30"/>
      <c r="G35" s="30"/>
      <c r="H35" s="30"/>
      <c r="I35" s="5"/>
      <c r="J35" s="5"/>
      <c r="K35" s="5"/>
      <c r="L35" s="6"/>
      <c r="M35" s="5"/>
    </row>
    <row r="36" spans="1:20" x14ac:dyDescent="0.3">
      <c r="A36" s="7"/>
      <c r="B36" s="7"/>
      <c r="C36" s="7"/>
      <c r="D36" s="7"/>
      <c r="E36" s="7"/>
      <c r="F36" s="7"/>
      <c r="G36" s="8"/>
      <c r="H36" s="11"/>
      <c r="I36" s="5"/>
      <c r="J36" s="5"/>
      <c r="K36" s="5"/>
      <c r="L36" s="6"/>
      <c r="M36" s="5"/>
    </row>
    <row r="37" spans="1:20" ht="41.4" customHeight="1" x14ac:dyDescent="0.3">
      <c r="A37" s="31" t="s">
        <v>19</v>
      </c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</row>
    <row r="40" spans="1:20" ht="15.6" x14ac:dyDescent="0.3">
      <c r="A40" s="9"/>
      <c r="H40" s="12"/>
      <c r="M40" s="9"/>
      <c r="T40" s="9"/>
    </row>
  </sheetData>
  <mergeCells count="14">
    <mergeCell ref="L1:M1"/>
    <mergeCell ref="A34:E34"/>
    <mergeCell ref="A3:M3"/>
    <mergeCell ref="B35:H35"/>
    <mergeCell ref="A37:M37"/>
    <mergeCell ref="A4:A5"/>
    <mergeCell ref="B4:B5"/>
    <mergeCell ref="C4:C5"/>
    <mergeCell ref="D4:D5"/>
    <mergeCell ref="E4:E5"/>
    <mergeCell ref="F4:F5"/>
    <mergeCell ref="G4:G5"/>
    <mergeCell ref="H4:H5"/>
    <mergeCell ref="I4:M4"/>
  </mergeCells>
  <pageMargins left="0.70866141732283472" right="0.70866141732283472" top="0.74803149606299213" bottom="0.74803149606299213" header="0.31496062992125984" footer="0.31496062992125984"/>
  <pageSetup paperSize="9" scale="36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Хорева Анастасия Владимировна</dc:creator>
  <cp:lastModifiedBy>Уткина Елена Владимировна</cp:lastModifiedBy>
  <cp:lastPrinted>2026-05-22T06:55:58Z</cp:lastPrinted>
  <dcterms:created xsi:type="dcterms:W3CDTF">2025-05-13T07:49:53Z</dcterms:created>
  <dcterms:modified xsi:type="dcterms:W3CDTF">2026-05-22T06:56:03Z</dcterms:modified>
</cp:coreProperties>
</file>